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V\K-NW-VV\2_Verträge\01_AO\04-01_GK-V_Strom\Kaskadierung\Konzept MNS\2018-01_Aktualisierung_neuer Praxis-LF_VDE-AR4140\"/>
    </mc:Choice>
  </mc:AlternateContent>
  <bookViews>
    <workbookView xWindow="3585" yWindow="1260" windowWidth="18660" windowHeight="8595" activeTab="1"/>
  </bookViews>
  <sheets>
    <sheet name="Übersicht Rechnung" sheetId="1" r:id="rId1"/>
    <sheet name="eigene Anlagen im SW-Netz" sheetId="2" r:id="rId2"/>
  </sheets>
  <definedNames>
    <definedName name="_xlnm.Print_Area" localSheetId="1">'eigene Anlagen im SW-Netz'!$B$1:$U$54</definedName>
    <definedName name="_xlnm.Print_Area" localSheetId="0">'Übersicht Rechnung'!$A$1:$E$30</definedName>
  </definedNames>
  <calcPr calcId="162913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7" i="2" l="1"/>
  <c r="K7" i="2"/>
  <c r="K8" i="2"/>
  <c r="K9" i="2"/>
  <c r="K10" i="2"/>
  <c r="K11" i="2"/>
  <c r="K12" i="2"/>
  <c r="K13" i="2"/>
  <c r="B25" i="1" l="1"/>
  <c r="C25" i="1"/>
  <c r="B26" i="1"/>
  <c r="B27" i="1"/>
  <c r="C27" i="1"/>
  <c r="B28" i="1"/>
  <c r="C28" i="1"/>
  <c r="B23" i="1"/>
  <c r="C23" i="1"/>
  <c r="C22" i="1"/>
  <c r="C24" i="1"/>
  <c r="C26" i="1"/>
  <c r="B24" i="1"/>
  <c r="B22" i="1"/>
  <c r="E13" i="2"/>
  <c r="E12" i="2"/>
  <c r="E11" i="2"/>
  <c r="E10" i="2"/>
  <c r="E9" i="2"/>
  <c r="E8" i="2"/>
  <c r="E7" i="2"/>
  <c r="E1" i="2"/>
  <c r="E4" i="2"/>
  <c r="E5" i="2"/>
  <c r="A18" i="1"/>
  <c r="E2" i="2"/>
  <c r="C29" i="1" l="1"/>
  <c r="B29" i="1"/>
  <c r="B30" i="1" l="1"/>
  <c r="C30" i="1"/>
</calcChain>
</file>

<file path=xl/sharedStrings.xml><?xml version="1.0" encoding="utf-8"?>
<sst xmlns="http://schemas.openxmlformats.org/spreadsheetml/2006/main" count="74" uniqueCount="57">
  <si>
    <t>Jahr:</t>
  </si>
  <si>
    <t>Monat:</t>
  </si>
  <si>
    <t>BNetzA-Nummer:</t>
  </si>
  <si>
    <t>Bearbeiter:</t>
  </si>
  <si>
    <t>E-Mail:</t>
  </si>
  <si>
    <t>Tel.-Nr.</t>
  </si>
  <si>
    <t>Entschädigung</t>
  </si>
  <si>
    <t>Energieart</t>
  </si>
  <si>
    <t>KWK</t>
  </si>
  <si>
    <t>Wasser</t>
  </si>
  <si>
    <t>Gas</t>
  </si>
  <si>
    <t>Biomasse</t>
  </si>
  <si>
    <t>Geothermie</t>
  </si>
  <si>
    <t>Gesamtsumme</t>
  </si>
  <si>
    <t>Anlagen im Netz des Anschlussnetzbetreibers:</t>
  </si>
  <si>
    <t>Wind</t>
  </si>
  <si>
    <t>[kWh]</t>
  </si>
  <si>
    <t>Beginn</t>
  </si>
  <si>
    <t>Ende</t>
  </si>
  <si>
    <t>Tag</t>
  </si>
  <si>
    <t>Zeit</t>
  </si>
  <si>
    <t>[€]</t>
  </si>
  <si>
    <t>Zeitraum der Maßnahme</t>
  </si>
  <si>
    <t>Netz-/ Umspannebene</t>
  </si>
  <si>
    <t>Ort des Netzengpasses</t>
  </si>
  <si>
    <t>PV</t>
  </si>
  <si>
    <t>Summe</t>
  </si>
  <si>
    <t>Ausfallarbeit</t>
  </si>
  <si>
    <t>Adresse SW-Netz:</t>
  </si>
  <si>
    <t>Anschlussnetzbetreiber (SW):</t>
  </si>
  <si>
    <r>
      <rPr>
        <i/>
        <u/>
        <sz val="10"/>
        <color rgb="FFFF0000"/>
        <rFont val="Arial"/>
        <family val="2"/>
      </rPr>
      <t>Hinweis:</t>
    </r>
    <r>
      <rPr>
        <i/>
        <sz val="10"/>
        <color rgb="FFFF0000"/>
        <rFont val="Arial"/>
        <family val="2"/>
      </rPr>
      <t xml:space="preserve"> Bitte nur farbig unterlegte Zellen befüllen. Wenn erforderlich,Tabelle ergänzen.</t>
    </r>
  </si>
  <si>
    <t>Abrechnung von Entschädigungszahlungen für Leistungsanpassungen 
nach §§ 13 Abs. 2, 14 Abs. 1 EnWG in Verbindung mit §§ 14, 15 EEG</t>
  </si>
  <si>
    <t>März</t>
  </si>
  <si>
    <t>Maßnahmen-
ID</t>
  </si>
  <si>
    <t>entgangene Einnahmen</t>
  </si>
  <si>
    <t>Direktvermarktung</t>
  </si>
  <si>
    <t>geregelte Anlage</t>
  </si>
  <si>
    <t>MaLo</t>
  </si>
  <si>
    <t>Vermarktungsform</t>
  </si>
  <si>
    <r>
      <t>A</t>
    </r>
    <r>
      <rPr>
        <b/>
        <u/>
        <sz val="10"/>
        <rFont val="Arial"/>
        <family val="2"/>
      </rPr>
      <t xml:space="preserve">nlagen im eigenen </t>
    </r>
    <r>
      <rPr>
        <b/>
        <u/>
        <sz val="10"/>
        <color theme="1"/>
        <rFont val="Arial"/>
        <family val="2"/>
      </rPr>
      <t>SW-Netz</t>
    </r>
  </si>
  <si>
    <t>Summen Anlagen im eigenen SW-Netz</t>
  </si>
  <si>
    <r>
      <rPr>
        <b/>
        <sz val="8"/>
        <color theme="0" tint="-0.34998626667073579"/>
        <rFont val="Arial"/>
        <family val="2"/>
      </rPr>
      <t>Energieträger</t>
    </r>
    <r>
      <rPr>
        <sz val="8"/>
        <color theme="0" tint="-0.34998626667073579"/>
        <rFont val="Arial"/>
        <family val="2"/>
      </rPr>
      <t xml:space="preserve"> 
der geregelten Anlagen </t>
    </r>
  </si>
  <si>
    <r>
      <rPr>
        <b/>
        <sz val="10"/>
        <rFont val="Arial"/>
        <family val="2"/>
      </rPr>
      <t>Ausfallarbeit</t>
    </r>
    <r>
      <rPr>
        <sz val="10"/>
        <rFont val="Arial"/>
        <family val="2"/>
      </rPr>
      <t xml:space="preserve"> 
in kWh 
</t>
    </r>
  </si>
  <si>
    <r>
      <rPr>
        <b/>
        <sz val="10"/>
        <rFont val="Arial"/>
        <family val="2"/>
      </rPr>
      <t>Energieträger</t>
    </r>
    <r>
      <rPr>
        <sz val="10"/>
        <rFont val="Arial"/>
        <family val="2"/>
      </rPr>
      <t xml:space="preserve"> 
(z. B. Wind, PV, KWK, Gas, Biomasse, Wasser, Geothermie)</t>
    </r>
  </si>
  <si>
    <r>
      <rPr>
        <b/>
        <sz val="10"/>
        <rFont val="Arial"/>
        <family val="2"/>
      </rPr>
      <t>Selbstbehalt</t>
    </r>
    <r>
      <rPr>
        <sz val="10"/>
        <rFont val="Arial"/>
        <family val="2"/>
      </rPr>
      <t xml:space="preserve">
IBN ab 01.01.2012</t>
    </r>
  </si>
  <si>
    <t>Entschädigungshöhe je Anlage</t>
  </si>
  <si>
    <r>
      <rPr>
        <b/>
        <sz val="10"/>
        <rFont val="Arial"/>
        <family val="2"/>
      </rPr>
      <t>Einspeisevergütung</t>
    </r>
    <r>
      <rPr>
        <sz val="10"/>
        <rFont val="Arial"/>
        <family val="2"/>
      </rPr>
      <t xml:space="preserve"> 
in ct/kWh</t>
    </r>
  </si>
  <si>
    <r>
      <rPr>
        <b/>
        <sz val="10"/>
        <rFont val="Arial"/>
        <family val="2"/>
      </rPr>
      <t xml:space="preserve">zusätzliche Aufwendungen </t>
    </r>
    <r>
      <rPr>
        <sz val="10"/>
        <rFont val="Arial"/>
        <family val="2"/>
      </rPr>
      <t xml:space="preserve">
in €
(z. B. für Bilanzkreisabweichungen bei AB=BKV)</t>
    </r>
  </si>
  <si>
    <r>
      <rPr>
        <b/>
        <sz val="10"/>
        <color theme="1"/>
        <rFont val="Arial"/>
        <family val="2"/>
      </rPr>
      <t>ersparte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Aufwendungen</t>
    </r>
    <r>
      <rPr>
        <sz val="10"/>
        <color theme="1"/>
        <rFont val="Arial"/>
        <family val="2"/>
      </rPr>
      <t xml:space="preserve"> in € 
</t>
    </r>
  </si>
  <si>
    <r>
      <t xml:space="preserve">an Betreiber der Anlage geleistete </t>
    </r>
    <r>
      <rPr>
        <b/>
        <sz val="10"/>
        <color theme="1"/>
        <rFont val="Arial"/>
        <family val="2"/>
      </rPr>
      <t>Entschädigungszahlung</t>
    </r>
    <r>
      <rPr>
        <sz val="10"/>
        <color theme="1"/>
        <rFont val="Arial"/>
        <family val="2"/>
      </rPr>
      <t xml:space="preserve"> 
in € 
</t>
    </r>
  </si>
  <si>
    <r>
      <rPr>
        <sz val="8"/>
        <color theme="0" tint="-0.34998626667073579"/>
        <rFont val="Arial"/>
        <family val="2"/>
      </rPr>
      <t>an Betreiber der Anlage</t>
    </r>
    <r>
      <rPr>
        <b/>
        <sz val="8"/>
        <color theme="0" tint="-0.34998626667073579"/>
        <rFont val="Arial"/>
        <family val="2"/>
      </rPr>
      <t xml:space="preserve"> geleistete Entschädigungs-zahlung 
in € </t>
    </r>
  </si>
  <si>
    <r>
      <rPr>
        <b/>
        <sz val="8"/>
        <color theme="0" tint="-0.34998626667073579"/>
        <rFont val="Arial"/>
        <family val="2"/>
      </rPr>
      <t>Ausfallarbeit</t>
    </r>
    <r>
      <rPr>
        <sz val="8"/>
        <color theme="0" tint="-0.34998626667073579"/>
        <rFont val="Arial"/>
        <family val="2"/>
      </rPr>
      <t xml:space="preserve"> 
in kWh </t>
    </r>
  </si>
  <si>
    <r>
      <rPr>
        <b/>
        <sz val="10"/>
        <rFont val="Arial"/>
        <family val="2"/>
      </rPr>
      <t>entgangene Wärmeerlöse</t>
    </r>
    <r>
      <rPr>
        <sz val="10"/>
        <rFont val="Arial"/>
        <family val="2"/>
      </rPr>
      <t xml:space="preserve"> in €</t>
    </r>
  </si>
  <si>
    <r>
      <rPr>
        <b/>
        <sz val="10"/>
        <rFont val="Arial"/>
        <family val="2"/>
      </rPr>
      <t>Marktprämie</t>
    </r>
    <r>
      <rPr>
        <sz val="10"/>
        <rFont val="Arial"/>
        <family val="2"/>
      </rPr>
      <t xml:space="preserve"> 
in ct/kWh</t>
    </r>
  </si>
  <si>
    <r>
      <rPr>
        <b/>
        <sz val="10"/>
        <rFont val="Arial"/>
        <family val="2"/>
      </rPr>
      <t>Strompreis</t>
    </r>
    <r>
      <rPr>
        <sz val="10"/>
        <rFont val="Arial"/>
        <family val="2"/>
      </rPr>
      <t xml:space="preserve"> 
in ct/kWh, wenn 
AB mit dritten DV ohne Bilanzkreisrisiko</t>
    </r>
  </si>
  <si>
    <r>
      <rPr>
        <b/>
        <sz val="10"/>
        <rFont val="Arial"/>
        <family val="2"/>
      </rPr>
      <t>Pönale</t>
    </r>
    <r>
      <rPr>
        <sz val="10"/>
        <rFont val="Arial"/>
        <family val="2"/>
      </rPr>
      <t xml:space="preserve">
in €, wenn AB mit dritten DV mit Bilanzkreisrisiko</t>
    </r>
  </si>
  <si>
    <r>
      <rPr>
        <b/>
        <sz val="10"/>
        <rFont val="Arial"/>
        <family val="2"/>
      </rPr>
      <t>aufgerufene max. Leistungsreduzierung</t>
    </r>
    <r>
      <rPr>
        <sz val="10"/>
        <rFont val="Arial"/>
        <family val="2"/>
      </rPr>
      <t xml:space="preserve"> in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</si>
</sst>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00"/>
    <numFmt numFmtId="165" formatCode="_-* &quot;&quot;"/>
    <numFmt numFmtId="166" formatCode="h:mm;@"/>
    <numFmt numFmtId="167" formatCode="#,##0.00\ &quot;€&quot;"/>
    <numFmt numFmtId="168" formatCode="0_ ;\-0\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i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4" fontId="5" fillId="0" borderId="7" xfId="0" applyNumberFormat="1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167" fontId="3" fillId="0" borderId="4" xfId="0" applyNumberFormat="1" applyFont="1" applyBorder="1" applyAlignment="1" applyProtection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167" fontId="3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0" fillId="0" borderId="0" xfId="0" applyFill="1"/>
    <xf numFmtId="4" fontId="6" fillId="0" borderId="9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5" fillId="0" borderId="2" xfId="0" applyNumberFormat="1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0" xfId="0" applyBorder="1"/>
    <xf numFmtId="0" fontId="8" fillId="0" borderId="0" xfId="0" applyFont="1" applyBorder="1" applyAlignment="1">
      <alignment vertical="center"/>
    </xf>
    <xf numFmtId="4" fontId="9" fillId="3" borderId="36" xfId="0" applyNumberFormat="1" applyFont="1" applyFill="1" applyBorder="1" applyAlignment="1" applyProtection="1">
      <alignment horizontal="center" vertical="center"/>
      <protection locked="0"/>
    </xf>
    <xf numFmtId="4" fontId="9" fillId="3" borderId="40" xfId="0" applyNumberFormat="1" applyFont="1" applyFill="1" applyBorder="1" applyAlignment="1" applyProtection="1">
      <alignment horizontal="center" vertical="center"/>
      <protection locked="0"/>
    </xf>
    <xf numFmtId="4" fontId="9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/>
    </xf>
    <xf numFmtId="14" fontId="6" fillId="0" borderId="50" xfId="0" applyNumberFormat="1" applyFont="1" applyFill="1" applyBorder="1" applyAlignment="1" applyProtection="1">
      <alignment vertical="center"/>
      <protection locked="0"/>
    </xf>
    <xf numFmtId="166" fontId="6" fillId="0" borderId="50" xfId="0" applyNumberFormat="1" applyFont="1" applyFill="1" applyBorder="1" applyAlignment="1" applyProtection="1">
      <alignment vertical="center"/>
      <protection locked="0"/>
    </xf>
    <xf numFmtId="0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/>
      <protection locked="0"/>
    </xf>
    <xf numFmtId="4" fontId="6" fillId="0" borderId="51" xfId="0" applyNumberFormat="1" applyFont="1" applyFill="1" applyBorder="1" applyAlignment="1" applyProtection="1">
      <alignment horizontal="center" vertical="center"/>
      <protection locked="0"/>
    </xf>
    <xf numFmtId="4" fontId="6" fillId="0" borderId="52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vertical="center"/>
      <protection locked="0"/>
    </xf>
    <xf numFmtId="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NumberFormat="1" applyFont="1" applyFill="1" applyBorder="1" applyAlignment="1" applyProtection="1">
      <alignment vertical="center"/>
      <protection locked="0"/>
    </xf>
    <xf numFmtId="168" fontId="6" fillId="0" borderId="52" xfId="2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" fillId="0" borderId="0" xfId="0" applyFont="1" applyAlignment="1">
      <alignment horizontal="left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32" xfId="0" applyNumberFormat="1" applyFill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" fillId="0" borderId="3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165" fontId="4" fillId="0" borderId="26" xfId="0" applyNumberFormat="1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20" xfId="0" applyNumberFormat="1" applyFill="1" applyBorder="1"/>
    <xf numFmtId="165" fontId="0" fillId="0" borderId="18" xfId="0" applyNumberFormat="1" applyFill="1" applyBorder="1"/>
    <xf numFmtId="165" fontId="0" fillId="0" borderId="34" xfId="0" applyNumberFormat="1" applyFill="1" applyBorder="1"/>
    <xf numFmtId="165" fontId="0" fillId="0" borderId="33" xfId="0" applyNumberFormat="1" applyFill="1" applyBorder="1"/>
    <xf numFmtId="165" fontId="0" fillId="0" borderId="5" xfId="0" applyNumberFormat="1" applyFill="1" applyBorder="1"/>
    <xf numFmtId="165" fontId="0" fillId="0" borderId="26" xfId="0" applyNumberFormat="1" applyFill="1" applyBorder="1"/>
    <xf numFmtId="165" fontId="0" fillId="0" borderId="30" xfId="0" applyNumberFormat="1" applyFill="1" applyBorder="1"/>
    <xf numFmtId="165" fontId="0" fillId="0" borderId="6" xfId="0" applyNumberFormat="1" applyFill="1" applyBorder="1"/>
    <xf numFmtId="165" fontId="0" fillId="0" borderId="31" xfId="0" applyNumberFormat="1" applyFill="1" applyBorder="1"/>
    <xf numFmtId="165" fontId="0" fillId="0" borderId="32" xfId="0" applyNumberFormat="1" applyFill="1" applyBorder="1"/>
    <xf numFmtId="165" fontId="0" fillId="0" borderId="1" xfId="0" applyNumberFormat="1" applyFill="1" applyBorder="1"/>
    <xf numFmtId="165" fontId="0" fillId="0" borderId="12" xfId="0" applyNumberFormat="1" applyFill="1" applyBorder="1"/>
    <xf numFmtId="165" fontId="0" fillId="0" borderId="13" xfId="0" applyNumberFormat="1" applyFill="1" applyBorder="1"/>
    <xf numFmtId="0" fontId="5" fillId="0" borderId="27" xfId="0" applyFont="1" applyBorder="1" applyAlignment="1" applyProtection="1">
      <alignment horizontal="left" vertical="top"/>
    </xf>
    <xf numFmtId="0" fontId="5" fillId="0" borderId="28" xfId="0" applyFont="1" applyBorder="1" applyAlignment="1" applyProtection="1">
      <alignment horizontal="left" vertical="top"/>
    </xf>
    <xf numFmtId="0" fontId="5" fillId="0" borderId="21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26" xfId="0" applyFont="1" applyBorder="1" applyAlignment="1" applyProtection="1">
      <alignment horizontal="left" vertical="top"/>
    </xf>
    <xf numFmtId="0" fontId="5" fillId="0" borderId="22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</cellXfs>
  <cellStyles count="3">
    <cellStyle name="Komma" xfId="2" builtinId="3"/>
    <cellStyle name="Standard" xfId="0" builtinId="0"/>
    <cellStyle name="Standard 2" xfId="1"/>
  </cellStyles>
  <dxfs count="82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theme="0"/>
        </patternFill>
      </fill>
    </dxf>
    <dxf>
      <fill>
        <patternFill>
          <bgColor rgb="FF80000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800000"/>
      <color rgb="FFEDFE9A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6" sqref="B6:C6"/>
    </sheetView>
  </sheetViews>
  <sheetFormatPr baseColWidth="10" defaultRowHeight="12.75" x14ac:dyDescent="0.2"/>
  <cols>
    <col min="1" max="1" width="31.140625" customWidth="1"/>
    <col min="2" max="5" width="22.7109375" customWidth="1"/>
  </cols>
  <sheetData>
    <row r="1" spans="1:11" ht="57.75" customHeight="1" x14ac:dyDescent="0.2">
      <c r="A1" s="67" t="s">
        <v>31</v>
      </c>
      <c r="B1" s="67"/>
      <c r="C1" s="67"/>
      <c r="D1" s="67"/>
      <c r="E1" s="2"/>
      <c r="F1" s="2"/>
      <c r="G1" s="2"/>
      <c r="H1" s="2"/>
      <c r="I1" s="2"/>
      <c r="J1" s="2"/>
      <c r="K1" s="2"/>
    </row>
    <row r="2" spans="1:11" ht="18" x14ac:dyDescent="0.25">
      <c r="A2" s="1"/>
    </row>
    <row r="3" spans="1:11" ht="15" x14ac:dyDescent="0.2">
      <c r="A3" s="17" t="s">
        <v>0</v>
      </c>
      <c r="B3" s="95">
        <v>2019</v>
      </c>
      <c r="C3" s="95"/>
      <c r="D3" s="68" t="s">
        <v>30</v>
      </c>
      <c r="E3" s="69"/>
    </row>
    <row r="4" spans="1:11" ht="15" x14ac:dyDescent="0.25">
      <c r="A4" s="17" t="s">
        <v>1</v>
      </c>
      <c r="B4" s="96" t="s">
        <v>32</v>
      </c>
      <c r="C4" s="96"/>
      <c r="D4" s="70"/>
      <c r="E4" s="71"/>
    </row>
    <row r="5" spans="1:11" x14ac:dyDescent="0.2">
      <c r="A5" s="18"/>
      <c r="D5" s="27"/>
      <c r="E5" s="27"/>
    </row>
    <row r="6" spans="1:11" ht="15" x14ac:dyDescent="0.2">
      <c r="A6" s="19" t="s">
        <v>29</v>
      </c>
      <c r="B6" s="97"/>
      <c r="C6" s="97"/>
    </row>
    <row r="7" spans="1:11" ht="15" x14ac:dyDescent="0.2">
      <c r="A7" s="17" t="s">
        <v>2</v>
      </c>
      <c r="B7" s="97"/>
      <c r="C7" s="97"/>
    </row>
    <row r="8" spans="1:11" ht="13.5" thickBot="1" x14ac:dyDescent="0.25"/>
    <row r="9" spans="1:11" ht="15" customHeight="1" x14ac:dyDescent="0.2">
      <c r="A9" s="64" t="s">
        <v>28</v>
      </c>
      <c r="B9" s="58"/>
      <c r="C9" s="59"/>
    </row>
    <row r="10" spans="1:11" ht="15" customHeight="1" x14ac:dyDescent="0.2">
      <c r="A10" s="65"/>
      <c r="B10" s="60"/>
      <c r="C10" s="61"/>
    </row>
    <row r="11" spans="1:11" ht="15" customHeight="1" x14ac:dyDescent="0.2">
      <c r="A11" s="65"/>
      <c r="B11" s="60"/>
      <c r="C11" s="61"/>
    </row>
    <row r="12" spans="1:11" ht="15" customHeight="1" thickBot="1" x14ac:dyDescent="0.25">
      <c r="A12" s="66"/>
      <c r="B12" s="62"/>
      <c r="C12" s="63"/>
    </row>
    <row r="13" spans="1:11" ht="15" customHeight="1" x14ac:dyDescent="0.2">
      <c r="A13" s="20" t="s">
        <v>3</v>
      </c>
      <c r="B13" s="74"/>
      <c r="C13" s="75"/>
    </row>
    <row r="14" spans="1:11" ht="15" customHeight="1" x14ac:dyDescent="0.2">
      <c r="A14" s="20" t="s">
        <v>4</v>
      </c>
      <c r="B14" s="76"/>
      <c r="C14" s="77"/>
    </row>
    <row r="15" spans="1:11" ht="15" customHeight="1" thickBot="1" x14ac:dyDescent="0.25">
      <c r="A15" s="21" t="s">
        <v>5</v>
      </c>
      <c r="B15" s="78"/>
      <c r="C15" s="79"/>
    </row>
    <row r="16" spans="1:11" ht="18.75" customHeight="1" thickBot="1" x14ac:dyDescent="0.25"/>
    <row r="17" spans="1:5" ht="15" customHeight="1" x14ac:dyDescent="0.2">
      <c r="A17" s="80" t="s">
        <v>14</v>
      </c>
      <c r="B17" s="81"/>
      <c r="C17" s="82"/>
      <c r="D17" s="86"/>
      <c r="E17" s="87"/>
    </row>
    <row r="18" spans="1:5" ht="15" customHeight="1" thickBot="1" x14ac:dyDescent="0.25">
      <c r="A18" s="83">
        <f>B6</f>
        <v>0</v>
      </c>
      <c r="B18" s="84"/>
      <c r="C18" s="85"/>
      <c r="D18" s="88"/>
      <c r="E18" s="89"/>
    </row>
    <row r="19" spans="1:5" ht="17.25" customHeight="1" x14ac:dyDescent="0.2">
      <c r="A19" s="90" t="s">
        <v>7</v>
      </c>
      <c r="B19" s="93" t="s">
        <v>39</v>
      </c>
      <c r="C19" s="94"/>
      <c r="D19" s="72"/>
      <c r="E19" s="73"/>
    </row>
    <row r="20" spans="1:5" x14ac:dyDescent="0.2">
      <c r="A20" s="91"/>
      <c r="B20" s="3" t="s">
        <v>27</v>
      </c>
      <c r="C20" s="4" t="s">
        <v>6</v>
      </c>
      <c r="D20" s="31"/>
      <c r="E20" s="32"/>
    </row>
    <row r="21" spans="1:5" x14ac:dyDescent="0.2">
      <c r="A21" s="92"/>
      <c r="B21" s="3" t="s">
        <v>16</v>
      </c>
      <c r="C21" s="4" t="s">
        <v>21</v>
      </c>
      <c r="D21" s="31"/>
      <c r="E21" s="32"/>
    </row>
    <row r="22" spans="1:5" x14ac:dyDescent="0.2">
      <c r="A22" s="5" t="s">
        <v>15</v>
      </c>
      <c r="B22" s="12">
        <f>'eigene Anlagen im SW-Netz'!K7</f>
        <v>0</v>
      </c>
      <c r="C22" s="12">
        <f>'eigene Anlagen im SW-Netz'!L7</f>
        <v>0</v>
      </c>
      <c r="D22" s="33"/>
      <c r="E22" s="34"/>
    </row>
    <row r="23" spans="1:5" x14ac:dyDescent="0.2">
      <c r="A23" s="5" t="s">
        <v>12</v>
      </c>
      <c r="B23" s="12">
        <f ca="1">'eigene Anlagen im SW-Netz'!K8</f>
        <v>0</v>
      </c>
      <c r="C23" s="12">
        <f>'eigene Anlagen im SW-Netz'!L8</f>
        <v>0</v>
      </c>
      <c r="D23" s="33"/>
      <c r="E23" s="34"/>
    </row>
    <row r="24" spans="1:5" x14ac:dyDescent="0.2">
      <c r="A24" s="6" t="s">
        <v>10</v>
      </c>
      <c r="B24" s="23">
        <f ca="1">'eigene Anlagen im SW-Netz'!K9</f>
        <v>0</v>
      </c>
      <c r="C24" s="23">
        <f>'eigene Anlagen im SW-Netz'!L9</f>
        <v>0</v>
      </c>
      <c r="D24" s="33"/>
      <c r="E24" s="34"/>
    </row>
    <row r="25" spans="1:5" x14ac:dyDescent="0.2">
      <c r="A25" s="6" t="s">
        <v>11</v>
      </c>
      <c r="B25" s="23">
        <f ca="1">'eigene Anlagen im SW-Netz'!K10</f>
        <v>0</v>
      </c>
      <c r="C25" s="23">
        <f>'eigene Anlagen im SW-Netz'!L10</f>
        <v>0</v>
      </c>
      <c r="D25" s="33"/>
      <c r="E25" s="34"/>
    </row>
    <row r="26" spans="1:5" x14ac:dyDescent="0.2">
      <c r="A26" s="7" t="s">
        <v>9</v>
      </c>
      <c r="B26" s="12">
        <f ca="1">'eigene Anlagen im SW-Netz'!K11</f>
        <v>0</v>
      </c>
      <c r="C26" s="12">
        <f>'eigene Anlagen im SW-Netz'!L11</f>
        <v>0</v>
      </c>
      <c r="D26" s="33"/>
      <c r="E26" s="34"/>
    </row>
    <row r="27" spans="1:5" x14ac:dyDescent="0.2">
      <c r="A27" s="7" t="s">
        <v>25</v>
      </c>
      <c r="B27" s="12">
        <f ca="1">'eigene Anlagen im SW-Netz'!K12</f>
        <v>0</v>
      </c>
      <c r="C27" s="12">
        <f>'eigene Anlagen im SW-Netz'!L12</f>
        <v>0</v>
      </c>
      <c r="D27" s="33"/>
      <c r="E27" s="34"/>
    </row>
    <row r="28" spans="1:5" ht="13.5" thickBot="1" x14ac:dyDescent="0.25">
      <c r="A28" s="8" t="s">
        <v>8</v>
      </c>
      <c r="B28" s="13">
        <f ca="1">'eigene Anlagen im SW-Netz'!K13</f>
        <v>0</v>
      </c>
      <c r="C28" s="13">
        <f>'eigene Anlagen im SW-Netz'!L13</f>
        <v>0</v>
      </c>
      <c r="D28" s="33"/>
      <c r="E28" s="34"/>
    </row>
    <row r="29" spans="1:5" ht="16.5" thickTop="1" thickBot="1" x14ac:dyDescent="0.25">
      <c r="A29" s="9" t="s">
        <v>26</v>
      </c>
      <c r="B29" s="15">
        <f ca="1">SUM(B22:B28)</f>
        <v>0</v>
      </c>
      <c r="C29" s="14">
        <f>SUM(C22:C28)</f>
        <v>0</v>
      </c>
      <c r="D29" s="35"/>
      <c r="E29" s="36"/>
    </row>
    <row r="30" spans="1:5" ht="22.5" customHeight="1" thickBot="1" x14ac:dyDescent="0.25">
      <c r="A30" s="10" t="s">
        <v>13</v>
      </c>
      <c r="B30" s="16">
        <f ca="1">B29+D29</f>
        <v>0</v>
      </c>
      <c r="C30" s="11">
        <f>C29+E29</f>
        <v>0</v>
      </c>
      <c r="D30" s="37"/>
      <c r="E30" s="38"/>
    </row>
  </sheetData>
  <mergeCells count="21">
    <mergeCell ref="A1:D1"/>
    <mergeCell ref="D3:E4"/>
    <mergeCell ref="D19:E19"/>
    <mergeCell ref="B13:C13"/>
    <mergeCell ref="B14:C14"/>
    <mergeCell ref="B15:C15"/>
    <mergeCell ref="A17:C17"/>
    <mergeCell ref="A18:C18"/>
    <mergeCell ref="D17:E17"/>
    <mergeCell ref="D18:E18"/>
    <mergeCell ref="A19:A21"/>
    <mergeCell ref="B19:C19"/>
    <mergeCell ref="B3:C3"/>
    <mergeCell ref="B4:C4"/>
    <mergeCell ref="B6:C6"/>
    <mergeCell ref="B7:C7"/>
    <mergeCell ref="B9:C9"/>
    <mergeCell ref="B10:C10"/>
    <mergeCell ref="B11:C11"/>
    <mergeCell ref="B12:C12"/>
    <mergeCell ref="A9:A12"/>
  </mergeCells>
  <dataValidations count="1">
    <dataValidation type="list" showInputMessage="1" showErrorMessage="1" sqref="B4">
      <formula1>"Januar,Februar,März,April,Mai,Juni,Juli,August,September,Oktober,November,Dezember"</formula1>
    </dataValidation>
  </dataValidations>
  <pageMargins left="0.51181102362204722" right="0.51181102362204722" top="0.78740157480314965" bottom="0.78740157480314965" header="0.31496062992125984" footer="0.31496062992125984"/>
  <pageSetup paperSize="9" scale="77" orientation="portrait" r:id="rId1"/>
  <headerFoot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abSelected="1" zoomScaleNormal="100" workbookViewId="0">
      <selection activeCell="J31" sqref="J31"/>
    </sheetView>
  </sheetViews>
  <sheetFormatPr baseColWidth="10" defaultRowHeight="12.75" x14ac:dyDescent="0.2"/>
  <cols>
    <col min="1" max="1" width="12.85546875" bestFit="1" customWidth="1"/>
    <col min="2" max="2" width="14.42578125" customWidth="1"/>
    <col min="3" max="3" width="11.28515625" customWidth="1"/>
    <col min="4" max="4" width="14.28515625" customWidth="1"/>
    <col min="5" max="5" width="11.85546875" customWidth="1"/>
    <col min="6" max="6" width="16.7109375" customWidth="1"/>
    <col min="7" max="7" width="19.42578125" customWidth="1"/>
    <col min="8" max="8" width="20.85546875" customWidth="1"/>
    <col min="9" max="9" width="25.85546875" customWidth="1"/>
    <col min="10" max="10" width="28.5703125" customWidth="1"/>
    <col min="11" max="12" width="19" customWidth="1"/>
    <col min="13" max="13" width="35.85546875" customWidth="1"/>
    <col min="14" max="19" width="22.140625" customWidth="1"/>
    <col min="20" max="20" width="23.140625" customWidth="1"/>
    <col min="21" max="21" width="29.42578125" customWidth="1"/>
  </cols>
  <sheetData>
    <row r="1" spans="1:21" ht="15" x14ac:dyDescent="0.2">
      <c r="B1" s="135" t="s">
        <v>0</v>
      </c>
      <c r="C1" s="136"/>
      <c r="D1" s="136"/>
      <c r="E1" s="137">
        <f>'Übersicht Rechnung'!B3</f>
        <v>2019</v>
      </c>
      <c r="F1" s="138"/>
      <c r="G1" s="138"/>
    </row>
    <row r="2" spans="1:21" ht="15.75" thickBot="1" x14ac:dyDescent="0.25">
      <c r="B2" s="135" t="s">
        <v>1</v>
      </c>
      <c r="C2" s="136"/>
      <c r="D2" s="136"/>
      <c r="E2" s="137" t="str">
        <f>'Übersicht Rechnung'!B4</f>
        <v>März</v>
      </c>
      <c r="F2" s="138"/>
      <c r="G2" s="138"/>
      <c r="M2" s="38"/>
      <c r="N2" s="38"/>
    </row>
    <row r="3" spans="1:21" ht="13.5" thickBot="1" x14ac:dyDescent="0.25">
      <c r="B3" s="18"/>
      <c r="C3" s="18"/>
      <c r="D3" s="18"/>
      <c r="E3" s="22"/>
      <c r="F3" s="22"/>
      <c r="G3" s="22"/>
      <c r="J3" s="113" t="s">
        <v>40</v>
      </c>
      <c r="K3" s="114"/>
      <c r="L3" s="115"/>
      <c r="M3" s="39"/>
      <c r="N3" s="39"/>
      <c r="O3" s="28"/>
      <c r="P3" s="28"/>
      <c r="Q3" s="28"/>
      <c r="R3" s="28"/>
      <c r="S3" s="28"/>
    </row>
    <row r="4" spans="1:21" ht="15" x14ac:dyDescent="0.25">
      <c r="B4" s="135" t="s">
        <v>29</v>
      </c>
      <c r="C4" s="136"/>
      <c r="D4" s="136"/>
      <c r="E4" s="139">
        <f>'Übersicht Rechnung'!B6</f>
        <v>0</v>
      </c>
      <c r="F4" s="140"/>
      <c r="G4" s="140"/>
      <c r="J4" s="119" t="s">
        <v>41</v>
      </c>
      <c r="K4" s="119" t="s">
        <v>51</v>
      </c>
      <c r="L4" s="122" t="s">
        <v>50</v>
      </c>
      <c r="M4" s="30"/>
      <c r="N4" s="38"/>
      <c r="O4" s="29"/>
      <c r="P4" s="29"/>
      <c r="Q4" s="29"/>
      <c r="R4" s="29"/>
      <c r="S4" s="29"/>
    </row>
    <row r="5" spans="1:21" ht="15" x14ac:dyDescent="0.25">
      <c r="B5" s="135" t="s">
        <v>2</v>
      </c>
      <c r="C5" s="136"/>
      <c r="D5" s="136"/>
      <c r="E5" s="139">
        <f>'Übersicht Rechnung'!B7</f>
        <v>0</v>
      </c>
      <c r="F5" s="140"/>
      <c r="G5" s="140"/>
      <c r="J5" s="120"/>
      <c r="K5" s="120"/>
      <c r="L5" s="120"/>
      <c r="M5" s="30"/>
      <c r="N5" s="38"/>
      <c r="O5" s="30"/>
      <c r="P5" s="30"/>
      <c r="Q5" s="30"/>
      <c r="R5" s="30"/>
      <c r="S5" s="30"/>
    </row>
    <row r="6" spans="1:21" ht="48.75" customHeight="1" thickBot="1" x14ac:dyDescent="0.25">
      <c r="E6" s="22"/>
      <c r="F6" s="22"/>
      <c r="G6" s="22"/>
      <c r="J6" s="121"/>
      <c r="K6" s="121"/>
      <c r="L6" s="121"/>
      <c r="M6" s="30"/>
      <c r="N6" s="38"/>
      <c r="O6" s="30"/>
      <c r="P6" s="30"/>
      <c r="Q6" s="30"/>
      <c r="R6" s="30"/>
      <c r="S6" s="30"/>
    </row>
    <row r="7" spans="1:21" ht="15" customHeight="1" x14ac:dyDescent="0.2">
      <c r="B7" s="159" t="s">
        <v>28</v>
      </c>
      <c r="C7" s="160"/>
      <c r="D7" s="161"/>
      <c r="E7" s="156">
        <f>'Übersicht Rechnung'!B9</f>
        <v>0</v>
      </c>
      <c r="F7" s="157"/>
      <c r="G7" s="158"/>
      <c r="J7" s="24" t="s">
        <v>15</v>
      </c>
      <c r="K7" s="40">
        <f>SUMIF($J$20:$J$54,$J7,$K$20:$K$54)</f>
        <v>0</v>
      </c>
      <c r="L7" s="40">
        <f>SUMIF($J$20:$J$54,$J7,$U$20:$U$54)</f>
        <v>0</v>
      </c>
      <c r="M7" s="38"/>
      <c r="N7" s="38"/>
      <c r="O7" s="38"/>
      <c r="P7" s="38"/>
      <c r="Q7" s="38"/>
      <c r="R7" s="38"/>
      <c r="S7" s="38"/>
    </row>
    <row r="8" spans="1:21" ht="15" customHeight="1" x14ac:dyDescent="0.2">
      <c r="B8" s="162"/>
      <c r="C8" s="163"/>
      <c r="D8" s="164"/>
      <c r="E8" s="144">
        <f>'Übersicht Rechnung'!B10</f>
        <v>0</v>
      </c>
      <c r="F8" s="145"/>
      <c r="G8" s="146"/>
      <c r="J8" s="25" t="s">
        <v>12</v>
      </c>
      <c r="K8" s="41">
        <f ca="1">SUMIF($J$20:K55,$J8,$K$20:$K$54)</f>
        <v>0</v>
      </c>
      <c r="L8" s="41">
        <f t="shared" ref="L8:L13" si="0">SUMIF($J$20:$J$54,$J8,$U$20:$U$54)</f>
        <v>0</v>
      </c>
      <c r="M8" s="38"/>
      <c r="N8" s="38"/>
      <c r="O8" s="38"/>
      <c r="P8" s="38"/>
      <c r="Q8" s="38"/>
      <c r="R8" s="38"/>
      <c r="S8" s="38"/>
    </row>
    <row r="9" spans="1:21" ht="15" customHeight="1" x14ac:dyDescent="0.2">
      <c r="B9" s="162"/>
      <c r="C9" s="163"/>
      <c r="D9" s="164"/>
      <c r="E9" s="144">
        <f>'Übersicht Rechnung'!B11</f>
        <v>0</v>
      </c>
      <c r="F9" s="145"/>
      <c r="G9" s="146"/>
      <c r="J9" s="25" t="s">
        <v>10</v>
      </c>
      <c r="K9" s="41">
        <f ca="1">SUMIF($J$20:K56,$J9,$K$20:$K$54)</f>
        <v>0</v>
      </c>
      <c r="L9" s="41">
        <f t="shared" si="0"/>
        <v>0</v>
      </c>
      <c r="M9" s="38"/>
      <c r="N9" s="38"/>
      <c r="O9" s="38"/>
      <c r="P9" s="38"/>
      <c r="Q9" s="38"/>
      <c r="R9" s="38"/>
      <c r="S9" s="38"/>
    </row>
    <row r="10" spans="1:21" ht="15" customHeight="1" x14ac:dyDescent="0.2">
      <c r="B10" s="162"/>
      <c r="C10" s="163"/>
      <c r="D10" s="164"/>
      <c r="E10" s="147">
        <f>'Übersicht Rechnung'!B12</f>
        <v>0</v>
      </c>
      <c r="F10" s="148"/>
      <c r="G10" s="149"/>
      <c r="J10" s="25" t="s">
        <v>11</v>
      </c>
      <c r="K10" s="41">
        <f ca="1">SUMIF($J$20:K57,$J10,$K$20:$K$54)</f>
        <v>0</v>
      </c>
      <c r="L10" s="41">
        <f t="shared" si="0"/>
        <v>0</v>
      </c>
      <c r="M10" s="38"/>
      <c r="N10" s="38"/>
      <c r="O10" s="38"/>
      <c r="P10" s="38"/>
      <c r="Q10" s="38"/>
      <c r="R10" s="38"/>
      <c r="S10" s="38"/>
    </row>
    <row r="11" spans="1:21" ht="15" customHeight="1" x14ac:dyDescent="0.2">
      <c r="B11" s="165" t="s">
        <v>3</v>
      </c>
      <c r="C11" s="166"/>
      <c r="D11" s="167"/>
      <c r="E11" s="150">
        <f>'Übersicht Rechnung'!B13</f>
        <v>0</v>
      </c>
      <c r="F11" s="151"/>
      <c r="G11" s="152"/>
      <c r="J11" s="25" t="s">
        <v>9</v>
      </c>
      <c r="K11" s="41">
        <f ca="1">SUMIF($J$20:K58,$J11,$K$20:$K$54)</f>
        <v>0</v>
      </c>
      <c r="L11" s="41">
        <f t="shared" si="0"/>
        <v>0</v>
      </c>
      <c r="M11" s="38"/>
      <c r="N11" s="38"/>
      <c r="O11" s="38"/>
      <c r="P11" s="38"/>
      <c r="Q11" s="38"/>
      <c r="R11" s="38"/>
      <c r="S11" s="38"/>
    </row>
    <row r="12" spans="1:21" ht="15" customHeight="1" x14ac:dyDescent="0.2">
      <c r="B12" s="165" t="s">
        <v>4</v>
      </c>
      <c r="C12" s="166"/>
      <c r="D12" s="167"/>
      <c r="E12" s="150">
        <f>'Übersicht Rechnung'!B14</f>
        <v>0</v>
      </c>
      <c r="F12" s="151"/>
      <c r="G12" s="152"/>
      <c r="J12" s="25" t="s">
        <v>25</v>
      </c>
      <c r="K12" s="41">
        <f ca="1">SUMIF($J$20:K59,$J12,$K$20:$K$54)</f>
        <v>0</v>
      </c>
      <c r="L12" s="41">
        <f t="shared" si="0"/>
        <v>0</v>
      </c>
      <c r="M12" s="38"/>
      <c r="N12" s="38"/>
      <c r="O12" s="38"/>
      <c r="P12" s="38"/>
      <c r="Q12" s="38"/>
      <c r="R12" s="38"/>
      <c r="S12" s="38"/>
    </row>
    <row r="13" spans="1:21" ht="15" customHeight="1" thickBot="1" x14ac:dyDescent="0.25">
      <c r="B13" s="141" t="s">
        <v>5</v>
      </c>
      <c r="C13" s="142"/>
      <c r="D13" s="143"/>
      <c r="E13" s="153">
        <f>'Übersicht Rechnung'!B15</f>
        <v>0</v>
      </c>
      <c r="F13" s="154"/>
      <c r="G13" s="155"/>
      <c r="J13" s="26" t="s">
        <v>8</v>
      </c>
      <c r="K13" s="42">
        <f ca="1">SUMIF($J$20:K60,$J13,$K$20:$K$54)</f>
        <v>0</v>
      </c>
      <c r="L13" s="42">
        <f t="shared" si="0"/>
        <v>0</v>
      </c>
      <c r="M13" s="38"/>
      <c r="N13" s="38"/>
      <c r="O13" s="38"/>
      <c r="P13" s="38"/>
      <c r="Q13" s="38"/>
      <c r="R13" s="38"/>
      <c r="S13" s="38"/>
    </row>
    <row r="15" spans="1:21" ht="13.5" thickBot="1" x14ac:dyDescent="0.25"/>
    <row r="16" spans="1:21" s="43" customFormat="1" ht="18" customHeight="1" x14ac:dyDescent="0.2">
      <c r="A16" s="98" t="s">
        <v>33</v>
      </c>
      <c r="B16" s="110" t="s">
        <v>22</v>
      </c>
      <c r="C16" s="110"/>
      <c r="D16" s="110"/>
      <c r="E16" s="110"/>
      <c r="F16" s="105" t="s">
        <v>24</v>
      </c>
      <c r="G16" s="105" t="s">
        <v>23</v>
      </c>
      <c r="H16" s="116" t="s">
        <v>56</v>
      </c>
      <c r="I16" s="98" t="s">
        <v>36</v>
      </c>
      <c r="J16" s="105"/>
      <c r="K16" s="125"/>
      <c r="L16" s="123" t="s">
        <v>45</v>
      </c>
      <c r="M16" s="124"/>
      <c r="N16" s="124"/>
      <c r="O16" s="124"/>
      <c r="P16" s="124"/>
      <c r="Q16" s="124"/>
      <c r="R16" s="124"/>
      <c r="S16" s="105"/>
      <c r="T16" s="105"/>
      <c r="U16" s="125"/>
    </row>
    <row r="17" spans="1:21" s="43" customFormat="1" ht="18" customHeight="1" x14ac:dyDescent="0.2">
      <c r="A17" s="99"/>
      <c r="B17" s="108" t="s">
        <v>17</v>
      </c>
      <c r="C17" s="109"/>
      <c r="D17" s="108" t="s">
        <v>18</v>
      </c>
      <c r="E17" s="109"/>
      <c r="F17" s="106"/>
      <c r="G17" s="106"/>
      <c r="H17" s="103"/>
      <c r="I17" s="99" t="s">
        <v>37</v>
      </c>
      <c r="J17" s="101" t="s">
        <v>43</v>
      </c>
      <c r="K17" s="103" t="s">
        <v>42</v>
      </c>
      <c r="L17" s="99" t="s">
        <v>34</v>
      </c>
      <c r="M17" s="106"/>
      <c r="N17" s="106"/>
      <c r="O17" s="106"/>
      <c r="P17" s="106"/>
      <c r="Q17" s="106"/>
      <c r="R17" s="126"/>
      <c r="S17" s="117" t="s">
        <v>47</v>
      </c>
      <c r="T17" s="129" t="s">
        <v>48</v>
      </c>
      <c r="U17" s="131" t="s">
        <v>49</v>
      </c>
    </row>
    <row r="18" spans="1:21" s="43" customFormat="1" ht="18" customHeight="1" x14ac:dyDescent="0.2">
      <c r="A18" s="99"/>
      <c r="B18" s="111" t="s">
        <v>19</v>
      </c>
      <c r="C18" s="111" t="s">
        <v>20</v>
      </c>
      <c r="D18" s="111" t="s">
        <v>19</v>
      </c>
      <c r="E18" s="111" t="s">
        <v>20</v>
      </c>
      <c r="F18" s="106"/>
      <c r="G18" s="106"/>
      <c r="H18" s="103"/>
      <c r="I18" s="99"/>
      <c r="J18" s="101"/>
      <c r="K18" s="103"/>
      <c r="L18" s="127" t="s">
        <v>44</v>
      </c>
      <c r="M18" s="133" t="s">
        <v>38</v>
      </c>
      <c r="N18" s="101" t="s">
        <v>46</v>
      </c>
      <c r="O18" s="106" t="s">
        <v>35</v>
      </c>
      <c r="P18" s="106"/>
      <c r="Q18" s="106"/>
      <c r="R18" s="103" t="s">
        <v>52</v>
      </c>
      <c r="S18" s="117"/>
      <c r="T18" s="129"/>
      <c r="U18" s="131"/>
    </row>
    <row r="19" spans="1:21" s="44" customFormat="1" ht="55.5" customHeight="1" thickBot="1" x14ac:dyDescent="0.25">
      <c r="A19" s="100"/>
      <c r="B19" s="112"/>
      <c r="C19" s="112"/>
      <c r="D19" s="112"/>
      <c r="E19" s="112"/>
      <c r="F19" s="107"/>
      <c r="G19" s="107"/>
      <c r="H19" s="104"/>
      <c r="I19" s="100"/>
      <c r="J19" s="102"/>
      <c r="K19" s="104"/>
      <c r="L19" s="128"/>
      <c r="M19" s="134"/>
      <c r="N19" s="102"/>
      <c r="O19" s="46" t="s">
        <v>53</v>
      </c>
      <c r="P19" s="46" t="s">
        <v>54</v>
      </c>
      <c r="Q19" s="46" t="s">
        <v>55</v>
      </c>
      <c r="R19" s="104"/>
      <c r="S19" s="118"/>
      <c r="T19" s="130"/>
      <c r="U19" s="132"/>
    </row>
    <row r="20" spans="1:21" x14ac:dyDescent="0.2">
      <c r="A20" s="56"/>
      <c r="B20" s="47"/>
      <c r="C20" s="48"/>
      <c r="D20" s="47"/>
      <c r="E20" s="48"/>
      <c r="F20" s="49"/>
      <c r="G20" s="49"/>
      <c r="H20" s="54"/>
      <c r="I20" s="57"/>
      <c r="J20" s="45"/>
      <c r="K20" s="53"/>
      <c r="L20" s="52"/>
      <c r="M20" s="50"/>
      <c r="N20" s="50"/>
      <c r="O20" s="50"/>
      <c r="P20" s="50"/>
      <c r="Q20" s="50"/>
      <c r="R20" s="53"/>
      <c r="S20" s="55"/>
      <c r="T20" s="55"/>
      <c r="U20" s="51"/>
    </row>
    <row r="21" spans="1:21" x14ac:dyDescent="0.2">
      <c r="A21" s="56"/>
      <c r="B21" s="47"/>
      <c r="C21" s="48"/>
      <c r="D21" s="47"/>
      <c r="E21" s="48"/>
      <c r="F21" s="49"/>
      <c r="G21" s="49"/>
      <c r="H21" s="54"/>
      <c r="I21" s="57"/>
      <c r="J21" s="45"/>
      <c r="K21" s="53"/>
      <c r="L21" s="52"/>
      <c r="M21" s="50"/>
      <c r="N21" s="50"/>
      <c r="O21" s="50"/>
      <c r="P21" s="50"/>
      <c r="Q21" s="50"/>
      <c r="R21" s="53"/>
      <c r="S21" s="55"/>
      <c r="T21" s="55"/>
      <c r="U21" s="51"/>
    </row>
    <row r="22" spans="1:21" x14ac:dyDescent="0.2">
      <c r="A22" s="56"/>
      <c r="B22" s="47"/>
      <c r="C22" s="48"/>
      <c r="D22" s="47"/>
      <c r="E22" s="48"/>
      <c r="F22" s="49"/>
      <c r="G22" s="49"/>
      <c r="H22" s="54"/>
      <c r="I22" s="57"/>
      <c r="J22" s="45"/>
      <c r="K22" s="53"/>
      <c r="L22" s="52"/>
      <c r="M22" s="50"/>
      <c r="N22" s="50"/>
      <c r="O22" s="50"/>
      <c r="P22" s="50"/>
      <c r="Q22" s="50"/>
      <c r="R22" s="53"/>
      <c r="S22" s="55"/>
      <c r="T22" s="55"/>
      <c r="U22" s="51"/>
    </row>
    <row r="23" spans="1:21" x14ac:dyDescent="0.2">
      <c r="A23" s="56"/>
      <c r="B23" s="47"/>
      <c r="C23" s="48"/>
      <c r="D23" s="47"/>
      <c r="E23" s="48"/>
      <c r="F23" s="49"/>
      <c r="G23" s="49"/>
      <c r="H23" s="54"/>
      <c r="I23" s="57"/>
      <c r="J23" s="45"/>
      <c r="K23" s="53"/>
      <c r="L23" s="52"/>
      <c r="M23" s="50"/>
      <c r="N23" s="50"/>
      <c r="O23" s="50"/>
      <c r="P23" s="50"/>
      <c r="Q23" s="50"/>
      <c r="R23" s="53"/>
      <c r="S23" s="55"/>
      <c r="T23" s="55"/>
      <c r="U23" s="51"/>
    </row>
    <row r="24" spans="1:21" x14ac:dyDescent="0.2">
      <c r="A24" s="56"/>
      <c r="B24" s="47"/>
      <c r="C24" s="48"/>
      <c r="D24" s="47"/>
      <c r="E24" s="48"/>
      <c r="F24" s="49"/>
      <c r="G24" s="49"/>
      <c r="H24" s="54"/>
      <c r="I24" s="57"/>
      <c r="J24" s="45"/>
      <c r="K24" s="53"/>
      <c r="L24" s="52"/>
      <c r="M24" s="50"/>
      <c r="N24" s="50"/>
      <c r="O24" s="50"/>
      <c r="P24" s="50"/>
      <c r="Q24" s="50"/>
      <c r="R24" s="53"/>
      <c r="S24" s="55"/>
      <c r="T24" s="55"/>
      <c r="U24" s="51"/>
    </row>
    <row r="25" spans="1:21" x14ac:dyDescent="0.2">
      <c r="A25" s="56"/>
      <c r="B25" s="47"/>
      <c r="C25" s="48"/>
      <c r="D25" s="47"/>
      <c r="E25" s="48"/>
      <c r="F25" s="49"/>
      <c r="G25" s="49"/>
      <c r="H25" s="54"/>
      <c r="I25" s="57"/>
      <c r="J25" s="45"/>
      <c r="K25" s="53"/>
      <c r="L25" s="52"/>
      <c r="M25" s="50"/>
      <c r="N25" s="50"/>
      <c r="O25" s="50"/>
      <c r="P25" s="50"/>
      <c r="Q25" s="50"/>
      <c r="R25" s="53"/>
      <c r="S25" s="55"/>
      <c r="T25" s="55"/>
      <c r="U25" s="51"/>
    </row>
    <row r="26" spans="1:21" x14ac:dyDescent="0.2">
      <c r="A26" s="56"/>
      <c r="B26" s="47"/>
      <c r="C26" s="48"/>
      <c r="D26" s="47"/>
      <c r="E26" s="48"/>
      <c r="F26" s="49"/>
      <c r="G26" s="49"/>
      <c r="H26" s="54"/>
      <c r="I26" s="57"/>
      <c r="J26" s="45"/>
      <c r="K26" s="53"/>
      <c r="L26" s="52"/>
      <c r="M26" s="50"/>
      <c r="N26" s="50"/>
      <c r="O26" s="50"/>
      <c r="P26" s="50"/>
      <c r="Q26" s="50"/>
      <c r="R26" s="53"/>
      <c r="S26" s="55"/>
      <c r="T26" s="55"/>
      <c r="U26" s="51"/>
    </row>
    <row r="27" spans="1:21" x14ac:dyDescent="0.2">
      <c r="A27" s="56"/>
      <c r="B27" s="47"/>
      <c r="C27" s="48"/>
      <c r="D27" s="47"/>
      <c r="E27" s="48"/>
      <c r="F27" s="49"/>
      <c r="G27" s="49"/>
      <c r="H27" s="54"/>
      <c r="I27" s="57"/>
      <c r="J27" s="45"/>
      <c r="K27" s="53"/>
      <c r="L27" s="52"/>
      <c r="M27" s="50"/>
      <c r="N27" s="50"/>
      <c r="O27" s="50"/>
      <c r="P27" s="50"/>
      <c r="Q27" s="50"/>
      <c r="R27" s="53"/>
      <c r="S27" s="55"/>
      <c r="T27" s="55"/>
      <c r="U27" s="51"/>
    </row>
    <row r="28" spans="1:21" x14ac:dyDescent="0.2">
      <c r="A28" s="56"/>
      <c r="B28" s="47"/>
      <c r="C28" s="48"/>
      <c r="D28" s="47"/>
      <c r="E28" s="48"/>
      <c r="F28" s="49"/>
      <c r="G28" s="49"/>
      <c r="H28" s="54"/>
      <c r="I28" s="57"/>
      <c r="J28" s="45"/>
      <c r="K28" s="53"/>
      <c r="L28" s="52"/>
      <c r="M28" s="50"/>
      <c r="N28" s="50"/>
      <c r="O28" s="50"/>
      <c r="P28" s="50"/>
      <c r="Q28" s="50"/>
      <c r="R28" s="53"/>
      <c r="S28" s="55"/>
      <c r="T28" s="55"/>
      <c r="U28" s="51"/>
    </row>
    <row r="29" spans="1:21" x14ac:dyDescent="0.2">
      <c r="A29" s="56"/>
      <c r="B29" s="47"/>
      <c r="C29" s="48"/>
      <c r="D29" s="47"/>
      <c r="E29" s="48"/>
      <c r="F29" s="49"/>
      <c r="G29" s="49"/>
      <c r="H29" s="54"/>
      <c r="I29" s="57"/>
      <c r="J29" s="45"/>
      <c r="K29" s="53"/>
      <c r="L29" s="52"/>
      <c r="M29" s="50"/>
      <c r="N29" s="50"/>
      <c r="O29" s="50"/>
      <c r="P29" s="50"/>
      <c r="Q29" s="50"/>
      <c r="R29" s="53"/>
      <c r="S29" s="55"/>
      <c r="T29" s="55"/>
      <c r="U29" s="51"/>
    </row>
    <row r="30" spans="1:21" x14ac:dyDescent="0.2">
      <c r="A30" s="56"/>
      <c r="B30" s="47"/>
      <c r="C30" s="48"/>
      <c r="D30" s="47"/>
      <c r="E30" s="48"/>
      <c r="F30" s="49"/>
      <c r="G30" s="49"/>
      <c r="H30" s="54"/>
      <c r="I30" s="57"/>
      <c r="J30" s="45"/>
      <c r="K30" s="53"/>
      <c r="L30" s="52"/>
      <c r="M30" s="50"/>
      <c r="N30" s="50"/>
      <c r="O30" s="50"/>
      <c r="P30" s="50"/>
      <c r="Q30" s="50"/>
      <c r="R30" s="53"/>
      <c r="S30" s="55"/>
      <c r="T30" s="55"/>
      <c r="U30" s="51"/>
    </row>
    <row r="31" spans="1:21" x14ac:dyDescent="0.2">
      <c r="A31" s="56"/>
      <c r="B31" s="47"/>
      <c r="C31" s="48"/>
      <c r="D31" s="47"/>
      <c r="E31" s="48"/>
      <c r="F31" s="49"/>
      <c r="G31" s="49"/>
      <c r="H31" s="54"/>
      <c r="I31" s="57"/>
      <c r="J31" s="45"/>
      <c r="K31" s="53"/>
      <c r="L31" s="52"/>
      <c r="M31" s="50"/>
      <c r="N31" s="50"/>
      <c r="O31" s="50"/>
      <c r="P31" s="50"/>
      <c r="Q31" s="50"/>
      <c r="R31" s="53"/>
      <c r="S31" s="55"/>
      <c r="T31" s="55"/>
      <c r="U31" s="51"/>
    </row>
    <row r="32" spans="1:21" x14ac:dyDescent="0.2">
      <c r="A32" s="56"/>
      <c r="B32" s="47"/>
      <c r="C32" s="48"/>
      <c r="D32" s="47"/>
      <c r="E32" s="48"/>
      <c r="F32" s="49"/>
      <c r="G32" s="49"/>
      <c r="H32" s="54"/>
      <c r="I32" s="57"/>
      <c r="J32" s="45"/>
      <c r="K32" s="53"/>
      <c r="L32" s="52"/>
      <c r="M32" s="50"/>
      <c r="N32" s="50"/>
      <c r="O32" s="50"/>
      <c r="P32" s="50"/>
      <c r="Q32" s="50"/>
      <c r="R32" s="53"/>
      <c r="S32" s="55"/>
      <c r="T32" s="55"/>
      <c r="U32" s="51"/>
    </row>
    <row r="33" spans="1:21" x14ac:dyDescent="0.2">
      <c r="A33" s="56"/>
      <c r="B33" s="47"/>
      <c r="C33" s="48"/>
      <c r="D33" s="47"/>
      <c r="E33" s="48"/>
      <c r="F33" s="49"/>
      <c r="G33" s="49"/>
      <c r="H33" s="54"/>
      <c r="I33" s="57"/>
      <c r="J33" s="45"/>
      <c r="K33" s="53"/>
      <c r="L33" s="52"/>
      <c r="M33" s="50"/>
      <c r="N33" s="50"/>
      <c r="O33" s="50"/>
      <c r="P33" s="50"/>
      <c r="Q33" s="50"/>
      <c r="R33" s="53"/>
      <c r="S33" s="55"/>
      <c r="T33" s="55"/>
      <c r="U33" s="51"/>
    </row>
    <row r="34" spans="1:21" x14ac:dyDescent="0.2">
      <c r="A34" s="56"/>
      <c r="B34" s="47"/>
      <c r="C34" s="48"/>
      <c r="D34" s="47"/>
      <c r="E34" s="48"/>
      <c r="F34" s="49"/>
      <c r="G34" s="49"/>
      <c r="H34" s="54"/>
      <c r="I34" s="57"/>
      <c r="J34" s="45"/>
      <c r="K34" s="53"/>
      <c r="L34" s="52"/>
      <c r="M34" s="50"/>
      <c r="N34" s="50"/>
      <c r="O34" s="50"/>
      <c r="P34" s="50"/>
      <c r="Q34" s="50"/>
      <c r="R34" s="53"/>
      <c r="S34" s="55"/>
      <c r="T34" s="55"/>
      <c r="U34" s="51"/>
    </row>
    <row r="35" spans="1:21" x14ac:dyDescent="0.2">
      <c r="A35" s="56"/>
      <c r="B35" s="47"/>
      <c r="C35" s="48"/>
      <c r="D35" s="47"/>
      <c r="E35" s="48"/>
      <c r="F35" s="49"/>
      <c r="G35" s="49"/>
      <c r="H35" s="54"/>
      <c r="I35" s="57"/>
      <c r="J35" s="45"/>
      <c r="K35" s="53"/>
      <c r="L35" s="52"/>
      <c r="M35" s="50"/>
      <c r="N35" s="50"/>
      <c r="O35" s="50"/>
      <c r="P35" s="50"/>
      <c r="Q35" s="50"/>
      <c r="R35" s="53"/>
      <c r="S35" s="55"/>
      <c r="T35" s="55"/>
      <c r="U35" s="51"/>
    </row>
    <row r="36" spans="1:21" x14ac:dyDescent="0.2">
      <c r="A36" s="56"/>
      <c r="B36" s="47"/>
      <c r="C36" s="48"/>
      <c r="D36" s="47"/>
      <c r="E36" s="48"/>
      <c r="F36" s="49"/>
      <c r="G36" s="49"/>
      <c r="H36" s="54"/>
      <c r="I36" s="57"/>
      <c r="J36" s="45"/>
      <c r="K36" s="53"/>
      <c r="L36" s="52"/>
      <c r="M36" s="50"/>
      <c r="N36" s="50"/>
      <c r="O36" s="50"/>
      <c r="P36" s="50"/>
      <c r="Q36" s="50"/>
      <c r="R36" s="53"/>
      <c r="S36" s="55"/>
      <c r="T36" s="55"/>
      <c r="U36" s="51"/>
    </row>
    <row r="37" spans="1:21" x14ac:dyDescent="0.2">
      <c r="A37" s="56"/>
      <c r="B37" s="47"/>
      <c r="C37" s="48"/>
      <c r="D37" s="47"/>
      <c r="E37" s="48"/>
      <c r="F37" s="49"/>
      <c r="G37" s="49"/>
      <c r="H37" s="54"/>
      <c r="I37" s="57"/>
      <c r="J37" s="45"/>
      <c r="K37" s="53"/>
      <c r="L37" s="52"/>
      <c r="M37" s="50"/>
      <c r="N37" s="50"/>
      <c r="O37" s="50"/>
      <c r="P37" s="50"/>
      <c r="Q37" s="50"/>
      <c r="R37" s="53"/>
      <c r="S37" s="55"/>
      <c r="T37" s="55"/>
      <c r="U37" s="51"/>
    </row>
    <row r="38" spans="1:21" x14ac:dyDescent="0.2">
      <c r="A38" s="56"/>
      <c r="B38" s="47"/>
      <c r="C38" s="48"/>
      <c r="D38" s="47"/>
      <c r="E38" s="48"/>
      <c r="F38" s="49"/>
      <c r="G38" s="49"/>
      <c r="H38" s="54"/>
      <c r="I38" s="57"/>
      <c r="J38" s="45"/>
      <c r="K38" s="53"/>
      <c r="L38" s="52"/>
      <c r="M38" s="50"/>
      <c r="N38" s="50"/>
      <c r="O38" s="50"/>
      <c r="P38" s="50"/>
      <c r="Q38" s="50"/>
      <c r="R38" s="53"/>
      <c r="S38" s="55"/>
      <c r="T38" s="55"/>
      <c r="U38" s="51"/>
    </row>
    <row r="39" spans="1:21" x14ac:dyDescent="0.2">
      <c r="A39" s="56"/>
      <c r="B39" s="47"/>
      <c r="C39" s="48"/>
      <c r="D39" s="47"/>
      <c r="E39" s="48"/>
      <c r="F39" s="49"/>
      <c r="G39" s="49"/>
      <c r="H39" s="54"/>
      <c r="I39" s="57"/>
      <c r="J39" s="45"/>
      <c r="K39" s="53"/>
      <c r="L39" s="52"/>
      <c r="M39" s="50"/>
      <c r="N39" s="50"/>
      <c r="O39" s="50"/>
      <c r="P39" s="50"/>
      <c r="Q39" s="50"/>
      <c r="R39" s="53"/>
      <c r="S39" s="55"/>
      <c r="T39" s="55"/>
      <c r="U39" s="51"/>
    </row>
    <row r="40" spans="1:21" x14ac:dyDescent="0.2">
      <c r="A40" s="56"/>
      <c r="B40" s="47"/>
      <c r="C40" s="48"/>
      <c r="D40" s="47"/>
      <c r="E40" s="48"/>
      <c r="F40" s="49"/>
      <c r="G40" s="49"/>
      <c r="H40" s="54"/>
      <c r="I40" s="57"/>
      <c r="J40" s="45"/>
      <c r="K40" s="53"/>
      <c r="L40" s="52"/>
      <c r="M40" s="50"/>
      <c r="N40" s="50"/>
      <c r="O40" s="50"/>
      <c r="P40" s="50"/>
      <c r="Q40" s="50"/>
      <c r="R40" s="53"/>
      <c r="S40" s="55"/>
      <c r="T40" s="55"/>
      <c r="U40" s="51"/>
    </row>
    <row r="41" spans="1:21" x14ac:dyDescent="0.2">
      <c r="A41" s="56"/>
      <c r="B41" s="47"/>
      <c r="C41" s="48"/>
      <c r="D41" s="47"/>
      <c r="E41" s="48"/>
      <c r="F41" s="49"/>
      <c r="G41" s="49"/>
      <c r="H41" s="54"/>
      <c r="I41" s="57"/>
      <c r="J41" s="45"/>
      <c r="K41" s="53"/>
      <c r="L41" s="52"/>
      <c r="M41" s="50"/>
      <c r="N41" s="50"/>
      <c r="O41" s="50"/>
      <c r="P41" s="50"/>
      <c r="Q41" s="50"/>
      <c r="R41" s="53"/>
      <c r="S41" s="55"/>
      <c r="T41" s="55"/>
      <c r="U41" s="51"/>
    </row>
    <row r="42" spans="1:21" x14ac:dyDescent="0.2">
      <c r="A42" s="56"/>
      <c r="B42" s="47"/>
      <c r="C42" s="48"/>
      <c r="D42" s="47"/>
      <c r="E42" s="48"/>
      <c r="F42" s="49"/>
      <c r="G42" s="49"/>
      <c r="H42" s="54"/>
      <c r="I42" s="57"/>
      <c r="J42" s="45"/>
      <c r="K42" s="53"/>
      <c r="L42" s="52"/>
      <c r="M42" s="50"/>
      <c r="N42" s="50"/>
      <c r="O42" s="50"/>
      <c r="P42" s="50"/>
      <c r="Q42" s="50"/>
      <c r="R42" s="53"/>
      <c r="S42" s="55"/>
      <c r="T42" s="55"/>
      <c r="U42" s="51"/>
    </row>
    <row r="43" spans="1:21" x14ac:dyDescent="0.2">
      <c r="A43" s="56"/>
      <c r="B43" s="47"/>
      <c r="C43" s="48"/>
      <c r="D43" s="47"/>
      <c r="E43" s="48"/>
      <c r="F43" s="49"/>
      <c r="G43" s="49"/>
      <c r="H43" s="54"/>
      <c r="I43" s="57"/>
      <c r="J43" s="45"/>
      <c r="K43" s="53"/>
      <c r="L43" s="52"/>
      <c r="M43" s="50"/>
      <c r="N43" s="50"/>
      <c r="O43" s="50"/>
      <c r="P43" s="50"/>
      <c r="Q43" s="50"/>
      <c r="R43" s="53"/>
      <c r="S43" s="55"/>
      <c r="T43" s="55"/>
      <c r="U43" s="51"/>
    </row>
    <row r="44" spans="1:21" x14ac:dyDescent="0.2">
      <c r="A44" s="56"/>
      <c r="B44" s="47"/>
      <c r="C44" s="48"/>
      <c r="D44" s="47"/>
      <c r="E44" s="48"/>
      <c r="F44" s="49"/>
      <c r="G44" s="49"/>
      <c r="H44" s="54"/>
      <c r="I44" s="57"/>
      <c r="J44" s="45"/>
      <c r="K44" s="53"/>
      <c r="L44" s="52"/>
      <c r="M44" s="50"/>
      <c r="N44" s="50"/>
      <c r="O44" s="50"/>
      <c r="P44" s="50"/>
      <c r="Q44" s="50"/>
      <c r="R44" s="53"/>
      <c r="S44" s="55"/>
      <c r="T44" s="55"/>
      <c r="U44" s="51"/>
    </row>
    <row r="45" spans="1:21" x14ac:dyDescent="0.2">
      <c r="A45" s="56"/>
      <c r="B45" s="47"/>
      <c r="C45" s="48"/>
      <c r="D45" s="47"/>
      <c r="E45" s="48"/>
      <c r="F45" s="49"/>
      <c r="G45" s="49"/>
      <c r="H45" s="54"/>
      <c r="I45" s="57"/>
      <c r="J45" s="45"/>
      <c r="K45" s="53"/>
      <c r="L45" s="52"/>
      <c r="M45" s="50"/>
      <c r="N45" s="50"/>
      <c r="O45" s="50"/>
      <c r="P45" s="50"/>
      <c r="Q45" s="50"/>
      <c r="R45" s="53"/>
      <c r="S45" s="55"/>
      <c r="T45" s="55"/>
      <c r="U45" s="51"/>
    </row>
    <row r="46" spans="1:21" x14ac:dyDescent="0.2">
      <c r="A46" s="56"/>
      <c r="B46" s="47"/>
      <c r="C46" s="48"/>
      <c r="D46" s="47"/>
      <c r="E46" s="48"/>
      <c r="F46" s="49"/>
      <c r="G46" s="49"/>
      <c r="H46" s="54"/>
      <c r="I46" s="57"/>
      <c r="J46" s="45"/>
      <c r="K46" s="53"/>
      <c r="L46" s="52"/>
      <c r="M46" s="50"/>
      <c r="N46" s="50"/>
      <c r="O46" s="50"/>
      <c r="P46" s="50"/>
      <c r="Q46" s="50"/>
      <c r="R46" s="53"/>
      <c r="S46" s="55"/>
      <c r="T46" s="55"/>
      <c r="U46" s="51"/>
    </row>
    <row r="47" spans="1:21" x14ac:dyDescent="0.2">
      <c r="A47" s="56"/>
      <c r="B47" s="47"/>
      <c r="C47" s="48"/>
      <c r="D47" s="47"/>
      <c r="E47" s="48"/>
      <c r="F47" s="49"/>
      <c r="G47" s="49"/>
      <c r="H47" s="54"/>
      <c r="I47" s="57"/>
      <c r="J47" s="45"/>
      <c r="K47" s="53"/>
      <c r="L47" s="52"/>
      <c r="M47" s="50"/>
      <c r="N47" s="50"/>
      <c r="O47" s="50"/>
      <c r="P47" s="50"/>
      <c r="Q47" s="50"/>
      <c r="R47" s="53"/>
      <c r="S47" s="55"/>
      <c r="T47" s="55"/>
      <c r="U47" s="51"/>
    </row>
    <row r="48" spans="1:21" x14ac:dyDescent="0.2">
      <c r="A48" s="56"/>
      <c r="B48" s="47"/>
      <c r="C48" s="48"/>
      <c r="D48" s="47"/>
      <c r="E48" s="48"/>
      <c r="F48" s="49"/>
      <c r="G48" s="49"/>
      <c r="H48" s="54"/>
      <c r="I48" s="57"/>
      <c r="J48" s="45"/>
      <c r="K48" s="53"/>
      <c r="L48" s="52"/>
      <c r="M48" s="50"/>
      <c r="N48" s="50"/>
      <c r="O48" s="50"/>
      <c r="P48" s="50"/>
      <c r="Q48" s="50"/>
      <c r="R48" s="53"/>
      <c r="S48" s="55"/>
      <c r="T48" s="55"/>
      <c r="U48" s="51"/>
    </row>
    <row r="49" spans="1:21" x14ac:dyDescent="0.2">
      <c r="A49" s="56"/>
      <c r="B49" s="47"/>
      <c r="C49" s="48"/>
      <c r="D49" s="47"/>
      <c r="E49" s="48"/>
      <c r="F49" s="49"/>
      <c r="G49" s="49"/>
      <c r="H49" s="54"/>
      <c r="I49" s="57"/>
      <c r="J49" s="45"/>
      <c r="K49" s="53"/>
      <c r="L49" s="52"/>
      <c r="M49" s="50"/>
      <c r="N49" s="50"/>
      <c r="O49" s="50"/>
      <c r="P49" s="50"/>
      <c r="Q49" s="50"/>
      <c r="R49" s="53"/>
      <c r="S49" s="55"/>
      <c r="T49" s="55"/>
      <c r="U49" s="51"/>
    </row>
    <row r="50" spans="1:21" x14ac:dyDescent="0.2">
      <c r="A50" s="56"/>
      <c r="B50" s="47"/>
      <c r="C50" s="48"/>
      <c r="D50" s="47"/>
      <c r="E50" s="48"/>
      <c r="F50" s="49"/>
      <c r="G50" s="49"/>
      <c r="H50" s="54"/>
      <c r="I50" s="57"/>
      <c r="J50" s="45"/>
      <c r="K50" s="53"/>
      <c r="L50" s="52"/>
      <c r="M50" s="50"/>
      <c r="N50" s="50"/>
      <c r="O50" s="50"/>
      <c r="P50" s="50"/>
      <c r="Q50" s="50"/>
      <c r="R50" s="53"/>
      <c r="S50" s="55"/>
      <c r="T50" s="55"/>
      <c r="U50" s="51"/>
    </row>
    <row r="51" spans="1:21" x14ac:dyDescent="0.2">
      <c r="A51" s="56"/>
      <c r="B51" s="47"/>
      <c r="C51" s="48"/>
      <c r="D51" s="47"/>
      <c r="E51" s="48"/>
      <c r="F51" s="49"/>
      <c r="G51" s="49"/>
      <c r="H51" s="54"/>
      <c r="I51" s="57"/>
      <c r="J51" s="45"/>
      <c r="K51" s="53"/>
      <c r="L51" s="52"/>
      <c r="M51" s="50"/>
      <c r="N51" s="50"/>
      <c r="O51" s="50"/>
      <c r="P51" s="50"/>
      <c r="Q51" s="50"/>
      <c r="R51" s="53"/>
      <c r="S51" s="55"/>
      <c r="T51" s="55"/>
      <c r="U51" s="51"/>
    </row>
    <row r="52" spans="1:21" x14ac:dyDescent="0.2">
      <c r="A52" s="56"/>
      <c r="B52" s="47"/>
      <c r="C52" s="48"/>
      <c r="D52" s="47"/>
      <c r="E52" s="48"/>
      <c r="F52" s="49"/>
      <c r="G52" s="49"/>
      <c r="H52" s="54"/>
      <c r="I52" s="57"/>
      <c r="J52" s="45"/>
      <c r="K52" s="53"/>
      <c r="L52" s="52"/>
      <c r="M52" s="50"/>
      <c r="N52" s="50"/>
      <c r="O52" s="50"/>
      <c r="P52" s="50"/>
      <c r="Q52" s="50"/>
      <c r="R52" s="53"/>
      <c r="S52" s="55"/>
      <c r="T52" s="55"/>
      <c r="U52" s="51"/>
    </row>
    <row r="53" spans="1:21" x14ac:dyDescent="0.2">
      <c r="A53" s="56"/>
      <c r="B53" s="47"/>
      <c r="C53" s="48"/>
      <c r="D53" s="47"/>
      <c r="E53" s="48"/>
      <c r="F53" s="49"/>
      <c r="G53" s="49"/>
      <c r="H53" s="54"/>
      <c r="I53" s="57"/>
      <c r="J53" s="45"/>
      <c r="K53" s="53"/>
      <c r="L53" s="52"/>
      <c r="M53" s="50"/>
      <c r="N53" s="50"/>
      <c r="O53" s="50"/>
      <c r="P53" s="50"/>
      <c r="Q53" s="50"/>
      <c r="R53" s="53"/>
      <c r="S53" s="55"/>
      <c r="T53" s="55"/>
      <c r="U53" s="51"/>
    </row>
    <row r="54" spans="1:21" x14ac:dyDescent="0.2">
      <c r="A54" s="56"/>
      <c r="B54" s="47"/>
      <c r="C54" s="48"/>
      <c r="D54" s="47"/>
      <c r="E54" s="48"/>
      <c r="F54" s="49"/>
      <c r="G54" s="49"/>
      <c r="H54" s="54"/>
      <c r="I54" s="57"/>
      <c r="J54" s="45"/>
      <c r="K54" s="53"/>
      <c r="L54" s="52"/>
      <c r="M54" s="50"/>
      <c r="N54" s="50"/>
      <c r="O54" s="50"/>
      <c r="P54" s="50"/>
      <c r="Q54" s="50"/>
      <c r="R54" s="53"/>
      <c r="S54" s="55"/>
      <c r="T54" s="55"/>
      <c r="U54" s="51"/>
    </row>
  </sheetData>
  <mergeCells count="48">
    <mergeCell ref="B5:D5"/>
    <mergeCell ref="E5:G5"/>
    <mergeCell ref="E7:G7"/>
    <mergeCell ref="B7:D10"/>
    <mergeCell ref="E12:G12"/>
    <mergeCell ref="B11:D11"/>
    <mergeCell ref="B12:D12"/>
    <mergeCell ref="B13:D13"/>
    <mergeCell ref="E8:G8"/>
    <mergeCell ref="E9:G9"/>
    <mergeCell ref="E10:G10"/>
    <mergeCell ref="E11:G11"/>
    <mergeCell ref="E13:G13"/>
    <mergeCell ref="B1:D1"/>
    <mergeCell ref="B2:D2"/>
    <mergeCell ref="E1:G1"/>
    <mergeCell ref="E2:G2"/>
    <mergeCell ref="E4:G4"/>
    <mergeCell ref="B4:D4"/>
    <mergeCell ref="J3:L3"/>
    <mergeCell ref="H16:H19"/>
    <mergeCell ref="N18:N19"/>
    <mergeCell ref="R18:R19"/>
    <mergeCell ref="S17:S19"/>
    <mergeCell ref="J4:J6"/>
    <mergeCell ref="K4:K6"/>
    <mergeCell ref="L4:L6"/>
    <mergeCell ref="L16:U16"/>
    <mergeCell ref="L17:R17"/>
    <mergeCell ref="L18:L19"/>
    <mergeCell ref="T17:T19"/>
    <mergeCell ref="O18:Q18"/>
    <mergeCell ref="U17:U19"/>
    <mergeCell ref="I16:K16"/>
    <mergeCell ref="M18:M19"/>
    <mergeCell ref="A16:A19"/>
    <mergeCell ref="I17:I19"/>
    <mergeCell ref="J17:J19"/>
    <mergeCell ref="K17:K19"/>
    <mergeCell ref="G16:G19"/>
    <mergeCell ref="F16:F19"/>
    <mergeCell ref="B17:C17"/>
    <mergeCell ref="D17:E17"/>
    <mergeCell ref="B16:E16"/>
    <mergeCell ref="C18:C19"/>
    <mergeCell ref="D18:D19"/>
    <mergeCell ref="E18:E19"/>
    <mergeCell ref="B18:B19"/>
  </mergeCells>
  <conditionalFormatting sqref="J7:L13">
    <cfRule type="cellIs" dxfId="81" priority="106" operator="equal">
      <formula>""</formula>
    </cfRule>
    <cfRule type="expression" dxfId="80" priority="67">
      <formula>OR($K7&gt;0,$L7&gt;0)</formula>
    </cfRule>
  </conditionalFormatting>
  <conditionalFormatting sqref="B20:U20">
    <cfRule type="expression" dxfId="79" priority="78">
      <formula>$A20=""</formula>
    </cfRule>
  </conditionalFormatting>
  <conditionalFormatting sqref="F20:U20">
    <cfRule type="expression" dxfId="78" priority="81">
      <formula>OR($B20="",$C20="",$D20="",$E20="")</formula>
    </cfRule>
  </conditionalFormatting>
  <conditionalFormatting sqref="I20:U20">
    <cfRule type="expression" dxfId="77" priority="61">
      <formula>OR($F20="",$G20="",$H20="")</formula>
    </cfRule>
  </conditionalFormatting>
  <conditionalFormatting sqref="L20:U20">
    <cfRule type="expression" dxfId="76" priority="80">
      <formula>OR($I20="",$J20="",$K20="")</formula>
    </cfRule>
  </conditionalFormatting>
  <conditionalFormatting sqref="M20:U20">
    <cfRule type="expression" dxfId="75" priority="79">
      <formula>$L20=""</formula>
    </cfRule>
  </conditionalFormatting>
  <conditionalFormatting sqref="N20:U20">
    <cfRule type="expression" dxfId="74" priority="62">
      <formula>$M20=""</formula>
    </cfRule>
  </conditionalFormatting>
  <conditionalFormatting sqref="O20:Q20">
    <cfRule type="expression" dxfId="73" priority="77">
      <formula>$M20="Einspeisevergütung"</formula>
    </cfRule>
  </conditionalFormatting>
  <conditionalFormatting sqref="N20 P20:Q20">
    <cfRule type="expression" dxfId="72" priority="76">
      <formula>$M20="Direktvermarktung AB=BKV"</formula>
    </cfRule>
  </conditionalFormatting>
  <conditionalFormatting sqref="N20 Q20">
    <cfRule type="expression" dxfId="71" priority="75">
      <formula>$M20="Direktvermarktung ohne Bilanzkreisrisiko"</formula>
    </cfRule>
  </conditionalFormatting>
  <conditionalFormatting sqref="N20 P20">
    <cfRule type="expression" dxfId="70" priority="72">
      <formula>$M20="Direktvermarktung mit Bilanzkreisrisiko"</formula>
    </cfRule>
  </conditionalFormatting>
  <conditionalFormatting sqref="B20:E20">
    <cfRule type="cellIs" dxfId="69" priority="84" operator="equal">
      <formula>""</formula>
    </cfRule>
    <cfRule type="cellIs" dxfId="68" priority="41" operator="notEqual">
      <formula>""</formula>
    </cfRule>
  </conditionalFormatting>
  <conditionalFormatting sqref="F20:H20">
    <cfRule type="expression" dxfId="67" priority="71">
      <formula>AND($B20&lt;&gt;"",$C20&lt;&gt;"",$D20&lt;&gt;"",$E20&lt;&gt;"")</formula>
    </cfRule>
    <cfRule type="cellIs" dxfId="66" priority="70" operator="notEqual">
      <formula>""</formula>
    </cfRule>
  </conditionalFormatting>
  <conditionalFormatting sqref="I20:K20">
    <cfRule type="expression" dxfId="65" priority="83">
      <formula>OR($F20&lt;&gt;"",$G20&lt;&gt;"",$H20&lt;&gt;"")</formula>
    </cfRule>
    <cfRule type="cellIs" dxfId="64" priority="68" operator="notEqual">
      <formula>""</formula>
    </cfRule>
  </conditionalFormatting>
  <conditionalFormatting sqref="L20">
    <cfRule type="expression" dxfId="63" priority="66">
      <formula>AND($I20&lt;&gt;"",$J20&lt;&gt;"",$K20&lt;&gt;"")</formula>
    </cfRule>
    <cfRule type="cellIs" dxfId="62" priority="65" operator="notEqual">
      <formula>""</formula>
    </cfRule>
  </conditionalFormatting>
  <conditionalFormatting sqref="M20">
    <cfRule type="expression" dxfId="61" priority="64">
      <formula>$L20&lt;&gt;""</formula>
    </cfRule>
    <cfRule type="cellIs" dxfId="60" priority="63" operator="notEqual">
      <formula>""</formula>
    </cfRule>
  </conditionalFormatting>
  <conditionalFormatting sqref="N20 R20:U20">
    <cfRule type="expression" dxfId="59" priority="82">
      <formula>$M20="Einspeisevergütung"</formula>
    </cfRule>
  </conditionalFormatting>
  <conditionalFormatting sqref="N20">
    <cfRule type="expression" dxfId="58" priority="69">
      <formula>AND($M20&lt;&gt;"Einspeisevergütung",$N20&lt;&gt;"")</formula>
    </cfRule>
    <cfRule type="expression" dxfId="57" priority="51">
      <formula>AND($M20="Einspeisevergütung",$N20&lt;&gt;"")</formula>
    </cfRule>
  </conditionalFormatting>
  <conditionalFormatting sqref="O20">
    <cfRule type="expression" dxfId="56" priority="59">
      <formula>AND($M20="Einspeisevergütung",$O20&lt;&gt;"")</formula>
    </cfRule>
    <cfRule type="expression" dxfId="55" priority="49">
      <formula>AND($M20="Direktvermarktung AB=BKV",$O20&lt;&gt;"")</formula>
    </cfRule>
    <cfRule type="expression" dxfId="54" priority="48">
      <formula>AND($M20="Direktvermarktung ohne Bilanzkreisrisiko",$O20&lt;&gt;"")</formula>
    </cfRule>
    <cfRule type="expression" dxfId="53" priority="45">
      <formula>AND($M20="Direktvermarktung mit Bilanzkreisrisiko",$O20&lt;&gt;"")</formula>
    </cfRule>
  </conditionalFormatting>
  <conditionalFormatting sqref="P20">
    <cfRule type="expression" dxfId="52" priority="58">
      <formula>AND($M20="Einspeisevergütung",$P20&lt;&gt;"")</formula>
    </cfRule>
    <cfRule type="expression" dxfId="51" priority="55">
      <formula>AND($M20="Direktvermarktung AB=BKV",$P20&lt;&gt;"")</formula>
    </cfRule>
    <cfRule type="expression" dxfId="50" priority="47">
      <formula>AND($M20="Direktvermarktung ohne Bilanzkreisrisiko",$P20&lt;&gt;"")</formula>
    </cfRule>
    <cfRule type="expression" dxfId="49" priority="43">
      <formula>AND($M20="Direktvermarktung mit Bilanzkreisrisiko",$P20&lt;&gt;"")</formula>
    </cfRule>
  </conditionalFormatting>
  <conditionalFormatting sqref="Q20">
    <cfRule type="expression" dxfId="48" priority="57">
      <formula>AND($M20="Einspeisevergütung",$Q20&lt;&gt;"")</formula>
    </cfRule>
    <cfRule type="expression" dxfId="47" priority="54">
      <formula>AND($M20="Direktvermarktung AB=BKV",$Q20&lt;&gt;"")</formula>
    </cfRule>
    <cfRule type="expression" dxfId="46" priority="46">
      <formula>AND($M20="Direktvermarktung ohne Bilanzkreisrisiko",$Q20&lt;&gt;"")</formula>
    </cfRule>
    <cfRule type="expression" dxfId="45" priority="44">
      <formula>AND($M20="Direktvermarktung mit Bilanzkreisrisiko",$Q20&lt;&gt;"")</formula>
    </cfRule>
  </conditionalFormatting>
  <conditionalFormatting sqref="O20 R20:U20">
    <cfRule type="expression" dxfId="44" priority="60">
      <formula>AND($M20&lt;&gt;"",$M20&lt;&gt;"Einspeisevergütung")</formula>
    </cfRule>
  </conditionalFormatting>
  <conditionalFormatting sqref="O20:P20">
    <cfRule type="expression" dxfId="43" priority="53">
      <formula>AND($M20="Direktvermarktung ohne Bilanzkreisrisiko",$M20&lt;&gt;"")</formula>
    </cfRule>
  </conditionalFormatting>
  <conditionalFormatting sqref="O20 Q20:U20">
    <cfRule type="expression" dxfId="42" priority="56">
      <formula>AND($M20="Direktvermarktung mit Bilanzkreisrisiko",$M20&lt;&gt;"")</formula>
    </cfRule>
  </conditionalFormatting>
  <conditionalFormatting sqref="R20:U20">
    <cfRule type="cellIs" dxfId="41" priority="52" operator="notEqual">
      <formula>""</formula>
    </cfRule>
  </conditionalFormatting>
  <conditionalFormatting sqref="A20">
    <cfRule type="expression" dxfId="40" priority="42">
      <formula>AND(COUNTA($B20:$U20)&gt;0,$A20="")</formula>
    </cfRule>
  </conditionalFormatting>
  <conditionalFormatting sqref="B21:U54">
    <cfRule type="expression" dxfId="39" priority="34">
      <formula>$A21=""</formula>
    </cfRule>
  </conditionalFormatting>
  <conditionalFormatting sqref="F21:U54">
    <cfRule type="expression" dxfId="38" priority="37">
      <formula>OR($B21="",$C21="",$D21="",$E21="")</formula>
    </cfRule>
  </conditionalFormatting>
  <conditionalFormatting sqref="I21:U54">
    <cfRule type="expression" dxfId="37" priority="20">
      <formula>OR($F21="",$G21="",$H21="")</formula>
    </cfRule>
  </conditionalFormatting>
  <conditionalFormatting sqref="L21:U54">
    <cfRule type="expression" dxfId="36" priority="36">
      <formula>OR($I21="",$J21="",$K21="")</formula>
    </cfRule>
  </conditionalFormatting>
  <conditionalFormatting sqref="M21:U54">
    <cfRule type="expression" dxfId="35" priority="35">
      <formula>$L21=""</formula>
    </cfRule>
  </conditionalFormatting>
  <conditionalFormatting sqref="N21:U54">
    <cfRule type="expression" dxfId="34" priority="21">
      <formula>$M21=""</formula>
    </cfRule>
  </conditionalFormatting>
  <conditionalFormatting sqref="O21:Q54">
    <cfRule type="expression" dxfId="33" priority="33">
      <formula>$M21="Einspeisevergütung"</formula>
    </cfRule>
  </conditionalFormatting>
  <conditionalFormatting sqref="N21:N54 P21:Q54">
    <cfRule type="expression" dxfId="32" priority="32">
      <formula>$M21="Direktvermarktung AB=BKV"</formula>
    </cfRule>
  </conditionalFormatting>
  <conditionalFormatting sqref="N21:N54 Q21:Q54">
    <cfRule type="expression" dxfId="31" priority="31">
      <formula>$M21="Direktvermarktung ohne Bilanzkreisrisiko"</formula>
    </cfRule>
  </conditionalFormatting>
  <conditionalFormatting sqref="N21:N54 P21:P54">
    <cfRule type="expression" dxfId="30" priority="30">
      <formula>$M21="Direktvermarktung mit Bilanzkreisrisiko"</formula>
    </cfRule>
  </conditionalFormatting>
  <conditionalFormatting sqref="B21:E54">
    <cfRule type="cellIs" dxfId="29" priority="1" operator="notEqual">
      <formula>""</formula>
    </cfRule>
    <cfRule type="cellIs" dxfId="28" priority="40" operator="equal">
      <formula>""</formula>
    </cfRule>
  </conditionalFormatting>
  <conditionalFormatting sqref="F21:H54">
    <cfRule type="cellIs" dxfId="27" priority="28" operator="notEqual">
      <formula>""</formula>
    </cfRule>
    <cfRule type="expression" dxfId="26" priority="29">
      <formula>AND($B21&lt;&gt;"",$C21&lt;&gt;"",$D21&lt;&gt;"",$E21&lt;&gt;"")</formula>
    </cfRule>
  </conditionalFormatting>
  <conditionalFormatting sqref="I21:K54">
    <cfRule type="cellIs" dxfId="25" priority="26" operator="notEqual">
      <formula>""</formula>
    </cfRule>
    <cfRule type="expression" dxfId="24" priority="39">
      <formula>OR($F21&lt;&gt;"",$G21&lt;&gt;"",$H21&lt;&gt;"")</formula>
    </cfRule>
  </conditionalFormatting>
  <conditionalFormatting sqref="L21:L54">
    <cfRule type="cellIs" dxfId="23" priority="24" operator="notEqual">
      <formula>""</formula>
    </cfRule>
    <cfRule type="expression" dxfId="22" priority="25">
      <formula>AND($I21&lt;&gt;"",$J21&lt;&gt;"",$K21&lt;&gt;"")</formula>
    </cfRule>
  </conditionalFormatting>
  <conditionalFormatting sqref="M21:M54">
    <cfRule type="cellIs" dxfId="21" priority="22" operator="notEqual">
      <formula>""</formula>
    </cfRule>
    <cfRule type="expression" dxfId="20" priority="23">
      <formula>$L21&lt;&gt;""</formula>
    </cfRule>
  </conditionalFormatting>
  <conditionalFormatting sqref="N21:N54 R21:U54">
    <cfRule type="expression" dxfId="19" priority="38">
      <formula>$M21="Einspeisevergütung"</formula>
    </cfRule>
  </conditionalFormatting>
  <conditionalFormatting sqref="N21:N54">
    <cfRule type="expression" dxfId="18" priority="10">
      <formula>AND($M21="Einspeisevergütung",$N21&lt;&gt;"")</formula>
    </cfRule>
    <cfRule type="expression" dxfId="17" priority="27">
      <formula>AND($M21&lt;&gt;"Einspeisevergütung",$N21&lt;&gt;"")</formula>
    </cfRule>
  </conditionalFormatting>
  <conditionalFormatting sqref="O21:O54">
    <cfRule type="expression" dxfId="16" priority="5">
      <formula>AND($M21="Direktvermarktung mit Bilanzkreisrisiko",$O21&lt;&gt;"")</formula>
    </cfRule>
    <cfRule type="expression" dxfId="15" priority="8">
      <formula>AND($M21="Direktvermarktung ohne Bilanzkreisrisiko",$O21&lt;&gt;"")</formula>
    </cfRule>
    <cfRule type="expression" dxfId="14" priority="9">
      <formula>AND($M21="Direktvermarktung AB=BKV",$O21&lt;&gt;"")</formula>
    </cfRule>
    <cfRule type="expression" dxfId="13" priority="18">
      <formula>AND($M21="Einspeisevergütung",$O21&lt;&gt;"")</formula>
    </cfRule>
  </conditionalFormatting>
  <conditionalFormatting sqref="P21:P54">
    <cfRule type="expression" dxfId="12" priority="3">
      <formula>AND($M21="Direktvermarktung mit Bilanzkreisrisiko",$P21&lt;&gt;"")</formula>
    </cfRule>
    <cfRule type="expression" dxfId="11" priority="7">
      <formula>AND($M21="Direktvermarktung ohne Bilanzkreisrisiko",$P21&lt;&gt;"")</formula>
    </cfRule>
    <cfRule type="expression" dxfId="10" priority="14">
      <formula>AND($M21="Direktvermarktung AB=BKV",$P21&lt;&gt;"")</formula>
    </cfRule>
    <cfRule type="expression" dxfId="9" priority="17">
      <formula>AND($M21="Einspeisevergütung",$P21&lt;&gt;"")</formula>
    </cfRule>
  </conditionalFormatting>
  <conditionalFormatting sqref="Q21:Q54">
    <cfRule type="expression" dxfId="8" priority="4">
      <formula>AND($M21="Direktvermarktung mit Bilanzkreisrisiko",$Q21&lt;&gt;"")</formula>
    </cfRule>
    <cfRule type="expression" dxfId="7" priority="6">
      <formula>AND($M21="Direktvermarktung ohne Bilanzkreisrisiko",$Q21&lt;&gt;"")</formula>
    </cfRule>
    <cfRule type="expression" dxfId="6" priority="13">
      <formula>AND($M21="Direktvermarktung AB=BKV",$Q21&lt;&gt;"")</formula>
    </cfRule>
    <cfRule type="expression" dxfId="5" priority="16">
      <formula>AND($M21="Einspeisevergütung",$Q21&lt;&gt;"")</formula>
    </cfRule>
  </conditionalFormatting>
  <conditionalFormatting sqref="O21:O54 R21:U54">
    <cfRule type="expression" dxfId="4" priority="19">
      <formula>AND($M21&lt;&gt;"",$M21&lt;&gt;"Einspeisevergütung")</formula>
    </cfRule>
  </conditionalFormatting>
  <conditionalFormatting sqref="O21:P54">
    <cfRule type="expression" dxfId="3" priority="12">
      <formula>AND($M21="Direktvermarktung ohne Bilanzkreisrisiko",$M21&lt;&gt;"")</formula>
    </cfRule>
  </conditionalFormatting>
  <conditionalFormatting sqref="O21:O54 Q21:U54">
    <cfRule type="expression" dxfId="2" priority="15">
      <formula>AND($M21="Direktvermarktung mit Bilanzkreisrisiko",$M21&lt;&gt;"")</formula>
    </cfRule>
  </conditionalFormatting>
  <conditionalFormatting sqref="R21:U54">
    <cfRule type="cellIs" dxfId="1" priority="11" operator="notEqual">
      <formula>""</formula>
    </cfRule>
  </conditionalFormatting>
  <conditionalFormatting sqref="A21:A54">
    <cfRule type="expression" dxfId="0" priority="2">
      <formula>AND(COUNTA($B21:$U21)&gt;0,$A21="")</formula>
    </cfRule>
  </conditionalFormatting>
  <dataValidations count="3">
    <dataValidation type="list" allowBlank="1" showInputMessage="1" showErrorMessage="1" sqref="L20:L54">
      <formula1>"ja, nein"</formula1>
    </dataValidation>
    <dataValidation type="list" allowBlank="1" showInputMessage="1" showErrorMessage="1" sqref="M20:M54">
      <formula1>"Einspeisevergütung, Direktvermarktung AB=BKV, Direktvermarktung ohne Bilanzkreisrisiko, Direktvermarktung mit Bilanzkreisrisiko"</formula1>
    </dataValidation>
    <dataValidation type="list" allowBlank="1" showInputMessage="1" showErrorMessage="1" sqref="J20:J54">
      <formula1>$J$7:$J$13</formula1>
    </dataValidation>
  </dataValidations>
  <pageMargins left="0.51181102362204722" right="0.51181102362204722" top="0.78740157480314965" bottom="0.78740157480314965" header="0.31496062992125984" footer="0.31496062992125984"/>
  <pageSetup paperSize="8" scale="52" orientation="landscape" r:id="rId1"/>
  <headerFoot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Rechnung</vt:lpstr>
      <vt:lpstr>eigene Anlagen im SW-Netz</vt:lpstr>
      <vt:lpstr>'eigene Anlagen im SW-Netz'!Druckbereich</vt:lpstr>
      <vt:lpstr>'Übersicht Rechnung'!Druckbereich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H525826</dc:creator>
  <cp:lastModifiedBy>Kurde, Jana</cp:lastModifiedBy>
  <cp:lastPrinted>2019-05-02T11:31:23Z</cp:lastPrinted>
  <dcterms:created xsi:type="dcterms:W3CDTF">2015-03-27T07:00:11Z</dcterms:created>
  <dcterms:modified xsi:type="dcterms:W3CDTF">2019-06-20T06:38:05Z</dcterms:modified>
</cp:coreProperties>
</file>